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ILA  KIDS " sheetId="1" r:id="rId1"/>
  </sheets>
  <definedNames>
    <definedName name="_xlnm.Print_Titles" localSheetId="0">'FILA  KIDS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P3" i="1"/>
  <c r="P41" i="1" s="1"/>
  <c r="P4" i="1"/>
  <c r="P5" i="1"/>
  <c r="P6" i="1"/>
  <c r="P7" i="1"/>
  <c r="P8" i="1"/>
  <c r="P9" i="1"/>
  <c r="P10" i="1"/>
  <c r="P11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8" i="1"/>
  <c r="P40" i="1"/>
  <c r="P39" i="1"/>
  <c r="P12" i="1"/>
  <c r="P13" i="1"/>
  <c r="P37" i="1"/>
  <c r="O41" i="1" l="1"/>
</calcChain>
</file>

<file path=xl/sharedStrings.xml><?xml version="1.0" encoding="utf-8"?>
<sst xmlns="http://schemas.openxmlformats.org/spreadsheetml/2006/main" count="332" uniqueCount="134">
  <si>
    <t>3 PC SET</t>
  </si>
  <si>
    <t>HOODIE/SS TEE/PANT</t>
  </si>
  <si>
    <t xml:space="preserve">KIDS                          </t>
  </si>
  <si>
    <t>2-8 KIDS</t>
  </si>
  <si>
    <t xml:space="preserve">FILA KIDS 3PC FLEECE SET           </t>
  </si>
  <si>
    <t>AST</t>
  </si>
  <si>
    <t xml:space="preserve">ASSORTED AST                  </t>
  </si>
  <si>
    <t>[2T]:2 | [3T]:3 | [4T]:3 | [5]:4 | [6]:4 | [7]:3 | [8B]:5</t>
  </si>
  <si>
    <t>HOODIE/TEE/JOGGER</t>
  </si>
  <si>
    <t xml:space="preserve">BOYS                          </t>
  </si>
  <si>
    <t>2-7 BOYS</t>
  </si>
  <si>
    <t>FBS635</t>
  </si>
  <si>
    <t xml:space="preserve">FILA KIDS 3PC SET                  </t>
  </si>
  <si>
    <t>E3A</t>
  </si>
  <si>
    <t xml:space="preserve">WHITE SIZE 2                  </t>
  </si>
  <si>
    <t>[2T]:56</t>
  </si>
  <si>
    <t>E3B</t>
  </si>
  <si>
    <t xml:space="preserve">WHITE SIZE 3                  </t>
  </si>
  <si>
    <t>[3T]:56</t>
  </si>
  <si>
    <t>E3C</t>
  </si>
  <si>
    <t xml:space="preserve">WHITE SIZE 4                  </t>
  </si>
  <si>
    <t>[4T]:56</t>
  </si>
  <si>
    <t>E3D</t>
  </si>
  <si>
    <t xml:space="preserve">WHITE SIZE 5                  </t>
  </si>
  <si>
    <t>[5]:56</t>
  </si>
  <si>
    <t>E3E</t>
  </si>
  <si>
    <t xml:space="preserve">WHITE SIZE 6                  </t>
  </si>
  <si>
    <t>[6]:56</t>
  </si>
  <si>
    <t>WH7</t>
  </si>
  <si>
    <t xml:space="preserve">WHITE SIZE 7                  </t>
  </si>
  <si>
    <t>[7]:56</t>
  </si>
  <si>
    <t>WH8</t>
  </si>
  <si>
    <t xml:space="preserve">WHITE SIZE 8                  </t>
  </si>
  <si>
    <t>[8B]:56</t>
  </si>
  <si>
    <t>8-20 BOYS</t>
  </si>
  <si>
    <t>AS2</t>
  </si>
  <si>
    <t xml:space="preserve">ASSORTED AS2                  </t>
  </si>
  <si>
    <t>[2T]:4 | [3T]:4 | [4T]:5 | [5]:4 | [6]:5 | [7]:6 | [8B]:8</t>
  </si>
  <si>
    <t>[2T]:4 | [3T]:4 | [4T]:5 | [5]:4 | [6]:5 | [7]:5 | [8B]:9</t>
  </si>
  <si>
    <t>FGS637</t>
  </si>
  <si>
    <t>BLK</t>
  </si>
  <si>
    <t xml:space="preserve">BLACK                         </t>
  </si>
  <si>
    <t>[2T]:2 | [3T]:2 | [4T]:2 | [5]:2 | [6]:2 | [7]:2 | [8B]:4</t>
  </si>
  <si>
    <t>FBS497</t>
  </si>
  <si>
    <t>N2T</t>
  </si>
  <si>
    <t xml:space="preserve">NAVY 2T                       </t>
  </si>
  <si>
    <t>[2T]:24</t>
  </si>
  <si>
    <t>N4T</t>
  </si>
  <si>
    <t xml:space="preserve">NAVY 4T                       </t>
  </si>
  <si>
    <t>[4T]:24</t>
  </si>
  <si>
    <t>NY0</t>
  </si>
  <si>
    <t xml:space="preserve">NAVY 8                        </t>
  </si>
  <si>
    <t>[8B]:24</t>
  </si>
  <si>
    <t>NY5</t>
  </si>
  <si>
    <t xml:space="preserve">NAVY 5                        </t>
  </si>
  <si>
    <t>[5]:24</t>
  </si>
  <si>
    <t>NY6</t>
  </si>
  <si>
    <t xml:space="preserve">NAVY 6                        </t>
  </si>
  <si>
    <t>[6]:24</t>
  </si>
  <si>
    <t>NY7</t>
  </si>
  <si>
    <t xml:space="preserve">NAVY 7                        </t>
  </si>
  <si>
    <t>[7]:24</t>
  </si>
  <si>
    <t xml:space="preserve">GIRLS                         </t>
  </si>
  <si>
    <t>2-7 GIRLS</t>
  </si>
  <si>
    <t>P08</t>
  </si>
  <si>
    <t xml:space="preserve">PINK 8                        </t>
  </si>
  <si>
    <t>P68</t>
  </si>
  <si>
    <t xml:space="preserve">PINK 6                        </t>
  </si>
  <si>
    <t>PK3</t>
  </si>
  <si>
    <t xml:space="preserve">PINK 3T                       </t>
  </si>
  <si>
    <t>[3T]:24</t>
  </si>
  <si>
    <t>PK4</t>
  </si>
  <si>
    <t xml:space="preserve">PINK 4T                       </t>
  </si>
  <si>
    <t>PN7</t>
  </si>
  <si>
    <t xml:space="preserve">PINK 7                        </t>
  </si>
  <si>
    <t>FBS498</t>
  </si>
  <si>
    <t>6GH</t>
  </si>
  <si>
    <t xml:space="preserve">GREY HEATHER SZ5              </t>
  </si>
  <si>
    <t>7GH</t>
  </si>
  <si>
    <t xml:space="preserve">GREY HEATHER SZ2              </t>
  </si>
  <si>
    <t>G7H</t>
  </si>
  <si>
    <t xml:space="preserve">GREY HEATHER SZ6              </t>
  </si>
  <si>
    <t>GH0</t>
  </si>
  <si>
    <t xml:space="preserve">GREY HEATHER 4                </t>
  </si>
  <si>
    <t>GH8</t>
  </si>
  <si>
    <t xml:space="preserve">GREY HEATHER 7                </t>
  </si>
  <si>
    <t>HP3</t>
  </si>
  <si>
    <t xml:space="preserve">HOT PINK 3T                   </t>
  </si>
  <si>
    <t>HP4</t>
  </si>
  <si>
    <t xml:space="preserve">HOT PINK 4T                   </t>
  </si>
  <si>
    <t>HP6</t>
  </si>
  <si>
    <t xml:space="preserve">HOT PINK 6                    </t>
  </si>
  <si>
    <t>HRD</t>
  </si>
  <si>
    <t xml:space="preserve">HOT PINK 7                    </t>
  </si>
  <si>
    <t>HRF</t>
  </si>
  <si>
    <t xml:space="preserve">HOT PINK 8                    </t>
  </si>
  <si>
    <t>WQP</t>
  </si>
  <si>
    <t xml:space="preserve">GREY HEATHER 8                </t>
  </si>
  <si>
    <t>TEE</t>
  </si>
  <si>
    <t>SS</t>
  </si>
  <si>
    <t>82F77K</t>
  </si>
  <si>
    <t>77K</t>
  </si>
  <si>
    <t xml:space="preserve">HERITAGE CLASSIC LOGO TEE          </t>
  </si>
  <si>
    <t>[S]:1 | [M]:3 | [L]:3 | [XL]:1</t>
  </si>
  <si>
    <t>2 PACK</t>
  </si>
  <si>
    <t>SS TEE/SS TEE</t>
  </si>
  <si>
    <t>7-16 GIRLS</t>
  </si>
  <si>
    <t>KT2370</t>
  </si>
  <si>
    <t xml:space="preserve">GIRLS 2 PACK TEES GREY/MINT        </t>
  </si>
  <si>
    <t>GLE</t>
  </si>
  <si>
    <t xml:space="preserve">GREY LARGE                    </t>
  </si>
  <si>
    <t>[L]:24</t>
  </si>
  <si>
    <t xml:space="preserve">GIRLS 2 PACK TEES                  </t>
  </si>
  <si>
    <t>[S]:4 | [M]:6 | [L]:8 | [XL]:6</t>
  </si>
  <si>
    <t>AS1</t>
  </si>
  <si>
    <t xml:space="preserve">ASSORTED AS1                  </t>
  </si>
  <si>
    <t xml:space="preserve">CAT </t>
  </si>
  <si>
    <t xml:space="preserve">PHOTOS </t>
  </si>
  <si>
    <t xml:space="preserve">PRODUCT </t>
  </si>
  <si>
    <t>GENDER</t>
  </si>
  <si>
    <t>SIZES RANGE</t>
  </si>
  <si>
    <t>REF</t>
  </si>
  <si>
    <t>COL</t>
  </si>
  <si>
    <t>DESCR</t>
  </si>
  <si>
    <t>ROOT</t>
  </si>
  <si>
    <t xml:space="preserve">COLORS </t>
  </si>
  <si>
    <t xml:space="preserve">ASST </t>
  </si>
  <si>
    <t xml:space="preserve">EAN </t>
  </si>
  <si>
    <t xml:space="preserve">QTY </t>
  </si>
  <si>
    <t xml:space="preserve">RETAIL </t>
  </si>
  <si>
    <t xml:space="preserve">TOTAL </t>
  </si>
  <si>
    <t xml:space="preserve">TOTAL    FILA   KIDS  </t>
  </si>
  <si>
    <t>²²+G38+B+C38:P39</t>
  </si>
  <si>
    <t xml:space="preserve">FILA   KIDS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</si>
</sst>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9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8"/>
      <color theme="0"/>
      <name val="Times New Roman"/>
      <family val="1"/>
    </font>
    <font>
      <b/>
      <sz val="48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64" fontId="5" fillId="5" borderId="6" xfId="0" applyNumberFormat="1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wrapText="1"/>
    </xf>
    <xf numFmtId="3" fontId="3" fillId="2" borderId="33" xfId="0" applyNumberFormat="1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1" fontId="2" fillId="2" borderId="39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164" fontId="2" fillId="2" borderId="37" xfId="0" applyNumberFormat="1" applyFont="1" applyFill="1" applyBorder="1" applyAlignment="1">
      <alignment horizontal="center" vertical="center" wrapText="1"/>
    </xf>
    <xf numFmtId="164" fontId="2" fillId="2" borderId="40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164" fontId="6" fillId="5" borderId="43" xfId="0" applyNumberFormat="1" applyFont="1" applyFill="1" applyBorder="1" applyAlignment="1">
      <alignment horizontal="center" vertical="center" wrapText="1"/>
    </xf>
    <xf numFmtId="164" fontId="5" fillId="5" borderId="44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103245</xdr:rowOff>
    </xdr:from>
    <xdr:to>
      <xdr:col>1</xdr:col>
      <xdr:colOff>5410519</xdr:colOff>
      <xdr:row>8</xdr:row>
      <xdr:rowOff>314325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45EB2958-21D7-388C-7861-F67E5FDD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3398895"/>
          <a:ext cx="5286694" cy="369723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38</xdr:row>
      <xdr:rowOff>233913</xdr:rowOff>
    </xdr:from>
    <xdr:to>
      <xdr:col>1</xdr:col>
      <xdr:colOff>5124450</xdr:colOff>
      <xdr:row>39</xdr:row>
      <xdr:rowOff>1991543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BC5B8138-913A-4E4B-1E33-48EEFCBF8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29275638"/>
          <a:ext cx="4752975" cy="429128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37</xdr:row>
      <xdr:rowOff>285750</xdr:rowOff>
    </xdr:from>
    <xdr:to>
      <xdr:col>1</xdr:col>
      <xdr:colOff>5410200</xdr:colOff>
      <xdr:row>37</xdr:row>
      <xdr:rowOff>3561017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AF6A5AD9-8043-AA92-4EFC-E54B6050A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0" y="20269200"/>
          <a:ext cx="5343525" cy="3275267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771524</xdr:colOff>
      <xdr:row>10</xdr:row>
      <xdr:rowOff>142874</xdr:rowOff>
    </xdr:from>
    <xdr:to>
      <xdr:col>1</xdr:col>
      <xdr:colOff>4838699</xdr:colOff>
      <xdr:row>12</xdr:row>
      <xdr:rowOff>1672668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4884FC87-A1F9-6ED2-789F-C18D473C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90599" y="11553824"/>
          <a:ext cx="4067175" cy="5225493"/>
        </a:xfrm>
        <a:prstGeom prst="rect">
          <a:avLst/>
        </a:prstGeom>
      </xdr:spPr>
    </xdr:pic>
    <xdr:clientData/>
  </xdr:twoCellAnchor>
  <xdr:twoCellAnchor editAs="oneCell">
    <xdr:from>
      <xdr:col>1</xdr:col>
      <xdr:colOff>1762126</xdr:colOff>
      <xdr:row>9</xdr:row>
      <xdr:rowOff>133351</xdr:rowOff>
    </xdr:from>
    <xdr:to>
      <xdr:col>1</xdr:col>
      <xdr:colOff>3859147</xdr:colOff>
      <xdr:row>9</xdr:row>
      <xdr:rowOff>3648075</xdr:rowOff>
    </xdr:to>
    <xdr:pic>
      <xdr:nvPicPr>
        <xdr:cNvPr id="14" name="Picture 2">
          <a:extLst>
            <a:ext uri="{FF2B5EF4-FFF2-40B4-BE49-F238E27FC236}">
              <a16:creationId xmlns="" xmlns:a16="http://schemas.microsoft.com/office/drawing/2014/main" id="{39D2D581-FE77-0EA0-6420-1CA72D7B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81201" y="7496176"/>
          <a:ext cx="2097021" cy="3514724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13</xdr:row>
      <xdr:rowOff>155573</xdr:rowOff>
    </xdr:from>
    <xdr:to>
      <xdr:col>1</xdr:col>
      <xdr:colOff>4314825</xdr:colOff>
      <xdr:row>13</xdr:row>
      <xdr:rowOff>4144171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9EC552BD-92DD-449C-AFE8-30A143B6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4875" y="15157448"/>
          <a:ext cx="3629025" cy="398859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20</xdr:row>
      <xdr:rowOff>104775</xdr:rowOff>
    </xdr:from>
    <xdr:to>
      <xdr:col>1</xdr:col>
      <xdr:colOff>5404004</xdr:colOff>
      <xdr:row>31</xdr:row>
      <xdr:rowOff>19049</xdr:rowOff>
    </xdr:to>
    <xdr:pic>
      <xdr:nvPicPr>
        <xdr:cNvPr id="18" name="Picture 8">
          <a:extLst>
            <a:ext uri="{FF2B5EF4-FFF2-40B4-BE49-F238E27FC236}">
              <a16:creationId xmlns="" xmlns:a16="http://schemas.microsoft.com/office/drawing/2014/main" id="{1BCF1000-3C15-4D0C-B792-749EF4A9F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2900" y="20126325"/>
          <a:ext cx="5280179" cy="295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1"/>
  <sheetViews>
    <sheetView showGridLines="0" tabSelected="1" zoomScale="80" zoomScaleNormal="80" workbookViewId="0">
      <pane ySplit="2" topLeftCell="A3" activePane="bottomLeft" state="frozen"/>
      <selection pane="bottomLeft" activeCell="P39" sqref="P39"/>
    </sheetView>
  </sheetViews>
  <sheetFormatPr defaultColWidth="8.875" defaultRowHeight="20.25"/>
  <cols>
    <col min="1" max="1" width="3.25" style="1" customWidth="1"/>
    <col min="2" max="2" width="83.875" style="1" customWidth="1"/>
    <col min="3" max="3" width="8.75" style="1" customWidth="1"/>
    <col min="4" max="4" width="7.5" style="1" customWidth="1"/>
    <col min="5" max="5" width="12.375" style="1" customWidth="1"/>
    <col min="6" max="6" width="9.5" style="1" customWidth="1"/>
    <col min="7" max="7" width="9.25" style="1" customWidth="1"/>
    <col min="8" max="8" width="8.875" style="1" customWidth="1"/>
    <col min="9" max="9" width="10.5" style="1" customWidth="1"/>
    <col min="10" max="10" width="7.375" style="1" customWidth="1"/>
    <col min="11" max="11" width="10.375" style="1" customWidth="1"/>
    <col min="12" max="12" width="8.75" style="1" customWidth="1"/>
    <col min="13" max="13" width="16.5" style="1" customWidth="1"/>
    <col min="14" max="14" width="14" style="12" customWidth="1"/>
    <col min="15" max="15" width="11.75" style="2" customWidth="1"/>
    <col min="16" max="16" width="15.125" style="2" customWidth="1"/>
    <col min="17" max="16384" width="8.875" style="1"/>
  </cols>
  <sheetData>
    <row r="1" spans="2:16" ht="55.5" customHeight="1" thickBot="1">
      <c r="B1" s="69" t="s">
        <v>133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ht="44.25" customHeight="1" thickBot="1">
      <c r="B2" s="16" t="s">
        <v>117</v>
      </c>
      <c r="C2" s="17" t="s">
        <v>121</v>
      </c>
      <c r="D2" s="17" t="s">
        <v>116</v>
      </c>
      <c r="E2" s="17" t="s">
        <v>118</v>
      </c>
      <c r="F2" s="17" t="s">
        <v>119</v>
      </c>
      <c r="G2" s="17" t="s">
        <v>120</v>
      </c>
      <c r="H2" s="17" t="s">
        <v>124</v>
      </c>
      <c r="I2" s="17" t="s">
        <v>123</v>
      </c>
      <c r="J2" s="17" t="s">
        <v>122</v>
      </c>
      <c r="K2" s="17" t="s">
        <v>125</v>
      </c>
      <c r="L2" s="17" t="s">
        <v>126</v>
      </c>
      <c r="M2" s="18" t="s">
        <v>127</v>
      </c>
      <c r="N2" s="19" t="s">
        <v>128</v>
      </c>
      <c r="O2" s="21" t="s">
        <v>129</v>
      </c>
      <c r="P2" s="20" t="s">
        <v>130</v>
      </c>
    </row>
    <row r="3" spans="2:16" ht="45.75" customHeight="1">
      <c r="B3" s="58"/>
      <c r="C3" s="61" t="s">
        <v>11</v>
      </c>
      <c r="D3" s="64" t="s">
        <v>0</v>
      </c>
      <c r="E3" s="64" t="s">
        <v>8</v>
      </c>
      <c r="F3" s="64" t="s">
        <v>9</v>
      </c>
      <c r="G3" s="64" t="s">
        <v>10</v>
      </c>
      <c r="H3" s="64">
        <v>635</v>
      </c>
      <c r="I3" s="64" t="s">
        <v>12</v>
      </c>
      <c r="J3" s="5" t="s">
        <v>13</v>
      </c>
      <c r="K3" s="5" t="s">
        <v>14</v>
      </c>
      <c r="L3" s="5" t="s">
        <v>15</v>
      </c>
      <c r="M3" s="23">
        <v>888393372955</v>
      </c>
      <c r="N3" s="27">
        <v>112</v>
      </c>
      <c r="O3" s="31">
        <v>19.989999999999998</v>
      </c>
      <c r="P3" s="6">
        <f t="shared" ref="P3:P39" si="0">N3*O3</f>
        <v>2238.8799999999997</v>
      </c>
    </row>
    <row r="4" spans="2:16" ht="45.75" customHeight="1">
      <c r="B4" s="59"/>
      <c r="C4" s="62" t="s">
        <v>11</v>
      </c>
      <c r="D4" s="65" t="s">
        <v>0</v>
      </c>
      <c r="E4" s="65" t="s">
        <v>8</v>
      </c>
      <c r="F4" s="65" t="s">
        <v>9</v>
      </c>
      <c r="G4" s="65" t="s">
        <v>10</v>
      </c>
      <c r="H4" s="65">
        <v>635</v>
      </c>
      <c r="I4" s="65" t="s">
        <v>12</v>
      </c>
      <c r="J4" s="4" t="s">
        <v>16</v>
      </c>
      <c r="K4" s="4" t="s">
        <v>17</v>
      </c>
      <c r="L4" s="4" t="s">
        <v>18</v>
      </c>
      <c r="M4" s="24">
        <v>888393372962</v>
      </c>
      <c r="N4" s="28">
        <v>168</v>
      </c>
      <c r="O4" s="32">
        <v>19.989999999999998</v>
      </c>
      <c r="P4" s="7">
        <f t="shared" si="0"/>
        <v>3358.3199999999997</v>
      </c>
    </row>
    <row r="5" spans="2:16" ht="45.75" customHeight="1">
      <c r="B5" s="59"/>
      <c r="C5" s="62" t="s">
        <v>11</v>
      </c>
      <c r="D5" s="65" t="s">
        <v>0</v>
      </c>
      <c r="E5" s="65" t="s">
        <v>8</v>
      </c>
      <c r="F5" s="65" t="s">
        <v>9</v>
      </c>
      <c r="G5" s="65" t="s">
        <v>10</v>
      </c>
      <c r="H5" s="65">
        <v>635</v>
      </c>
      <c r="I5" s="65" t="s">
        <v>12</v>
      </c>
      <c r="J5" s="4" t="s">
        <v>19</v>
      </c>
      <c r="K5" s="4" t="s">
        <v>20</v>
      </c>
      <c r="L5" s="4" t="s">
        <v>21</v>
      </c>
      <c r="M5" s="24">
        <v>888393372979</v>
      </c>
      <c r="N5" s="28">
        <v>224</v>
      </c>
      <c r="O5" s="32">
        <v>19.989999999999998</v>
      </c>
      <c r="P5" s="7">
        <f t="shared" si="0"/>
        <v>4477.7599999999993</v>
      </c>
    </row>
    <row r="6" spans="2:16" ht="45.75" customHeight="1">
      <c r="B6" s="59"/>
      <c r="C6" s="62" t="s">
        <v>11</v>
      </c>
      <c r="D6" s="65" t="s">
        <v>0</v>
      </c>
      <c r="E6" s="65" t="s">
        <v>8</v>
      </c>
      <c r="F6" s="65" t="s">
        <v>9</v>
      </c>
      <c r="G6" s="65" t="s">
        <v>10</v>
      </c>
      <c r="H6" s="65">
        <v>635</v>
      </c>
      <c r="I6" s="65" t="s">
        <v>12</v>
      </c>
      <c r="J6" s="4" t="s">
        <v>22</v>
      </c>
      <c r="K6" s="4" t="s">
        <v>23</v>
      </c>
      <c r="L6" s="4" t="s">
        <v>24</v>
      </c>
      <c r="M6" s="24">
        <v>888393372986</v>
      </c>
      <c r="N6" s="28">
        <v>392</v>
      </c>
      <c r="O6" s="32">
        <v>19.989999999999998</v>
      </c>
      <c r="P6" s="7">
        <f t="shared" si="0"/>
        <v>7836.079999999999</v>
      </c>
    </row>
    <row r="7" spans="2:16" ht="45.75" customHeight="1">
      <c r="B7" s="59"/>
      <c r="C7" s="62" t="s">
        <v>11</v>
      </c>
      <c r="D7" s="65" t="s">
        <v>0</v>
      </c>
      <c r="E7" s="65" t="s">
        <v>8</v>
      </c>
      <c r="F7" s="65" t="s">
        <v>9</v>
      </c>
      <c r="G7" s="65" t="s">
        <v>10</v>
      </c>
      <c r="H7" s="65">
        <v>635</v>
      </c>
      <c r="I7" s="65" t="s">
        <v>12</v>
      </c>
      <c r="J7" s="4" t="s">
        <v>25</v>
      </c>
      <c r="K7" s="4" t="s">
        <v>26</v>
      </c>
      <c r="L7" s="4" t="s">
        <v>27</v>
      </c>
      <c r="M7" s="24">
        <v>888393372993</v>
      </c>
      <c r="N7" s="28">
        <v>392</v>
      </c>
      <c r="O7" s="32">
        <v>19.989999999999998</v>
      </c>
      <c r="P7" s="7">
        <f t="shared" si="0"/>
        <v>7836.079999999999</v>
      </c>
    </row>
    <row r="8" spans="2:16" ht="45.75" customHeight="1">
      <c r="B8" s="59"/>
      <c r="C8" s="62" t="s">
        <v>11</v>
      </c>
      <c r="D8" s="65" t="s">
        <v>0</v>
      </c>
      <c r="E8" s="65" t="s">
        <v>8</v>
      </c>
      <c r="F8" s="65" t="s">
        <v>9</v>
      </c>
      <c r="G8" s="65" t="s">
        <v>10</v>
      </c>
      <c r="H8" s="65">
        <v>635</v>
      </c>
      <c r="I8" s="65" t="s">
        <v>12</v>
      </c>
      <c r="J8" s="4" t="s">
        <v>28</v>
      </c>
      <c r="K8" s="4" t="s">
        <v>29</v>
      </c>
      <c r="L8" s="4" t="s">
        <v>30</v>
      </c>
      <c r="M8" s="24">
        <v>888393373006</v>
      </c>
      <c r="N8" s="28">
        <v>504</v>
      </c>
      <c r="O8" s="32">
        <v>19.989999999999998</v>
      </c>
      <c r="P8" s="7">
        <f t="shared" si="0"/>
        <v>10074.959999999999</v>
      </c>
    </row>
    <row r="9" spans="2:16" ht="45.75" customHeight="1" thickBot="1">
      <c r="B9" s="60"/>
      <c r="C9" s="67" t="s">
        <v>11</v>
      </c>
      <c r="D9" s="68" t="s">
        <v>0</v>
      </c>
      <c r="E9" s="68" t="s">
        <v>8</v>
      </c>
      <c r="F9" s="68" t="s">
        <v>9</v>
      </c>
      <c r="G9" s="68" t="s">
        <v>10</v>
      </c>
      <c r="H9" s="68">
        <v>635</v>
      </c>
      <c r="I9" s="68" t="s">
        <v>12</v>
      </c>
      <c r="J9" s="10" t="s">
        <v>31</v>
      </c>
      <c r="K9" s="10" t="s">
        <v>32</v>
      </c>
      <c r="L9" s="10" t="s">
        <v>33</v>
      </c>
      <c r="M9" s="25">
        <v>888393373013</v>
      </c>
      <c r="N9" s="29">
        <v>952</v>
      </c>
      <c r="O9" s="33">
        <v>19.989999999999998</v>
      </c>
      <c r="P9" s="11">
        <f t="shared" si="0"/>
        <v>19030.48</v>
      </c>
    </row>
    <row r="10" spans="2:16" ht="300.75" customHeight="1" thickBot="1">
      <c r="B10" s="3"/>
      <c r="C10" s="34">
        <v>575500</v>
      </c>
      <c r="D10" s="35" t="s">
        <v>0</v>
      </c>
      <c r="E10" s="35" t="s">
        <v>8</v>
      </c>
      <c r="F10" s="35" t="s">
        <v>9</v>
      </c>
      <c r="G10" s="35" t="s">
        <v>34</v>
      </c>
      <c r="H10" s="35">
        <v>500</v>
      </c>
      <c r="I10" s="35" t="s">
        <v>12</v>
      </c>
      <c r="J10" s="35" t="s">
        <v>35</v>
      </c>
      <c r="K10" s="35" t="s">
        <v>36</v>
      </c>
      <c r="L10" s="35" t="s">
        <v>37</v>
      </c>
      <c r="M10" s="36">
        <v>888393439160</v>
      </c>
      <c r="N10" s="37">
        <v>1152</v>
      </c>
      <c r="O10" s="38">
        <v>19.989999999999998</v>
      </c>
      <c r="P10" s="39">
        <f t="shared" si="0"/>
        <v>23028.48</v>
      </c>
    </row>
    <row r="11" spans="2:16" ht="145.5" customHeight="1">
      <c r="B11" s="58"/>
      <c r="C11" s="61">
        <v>575500</v>
      </c>
      <c r="D11" s="64" t="s">
        <v>0</v>
      </c>
      <c r="E11" s="64" t="s">
        <v>8</v>
      </c>
      <c r="F11" s="64" t="s">
        <v>9</v>
      </c>
      <c r="G11" s="64" t="s">
        <v>34</v>
      </c>
      <c r="H11" s="64">
        <v>500</v>
      </c>
      <c r="I11" s="64" t="s">
        <v>12</v>
      </c>
      <c r="J11" s="5" t="s">
        <v>5</v>
      </c>
      <c r="K11" s="64" t="s">
        <v>6</v>
      </c>
      <c r="L11" s="5" t="s">
        <v>38</v>
      </c>
      <c r="M11" s="43">
        <v>888393373181</v>
      </c>
      <c r="N11" s="44">
        <v>1116</v>
      </c>
      <c r="O11" s="45">
        <v>19.989999999999998</v>
      </c>
      <c r="P11" s="6">
        <f t="shared" si="0"/>
        <v>22308.839999999997</v>
      </c>
    </row>
    <row r="12" spans="2:16" ht="145.5" customHeight="1">
      <c r="B12" s="59"/>
      <c r="C12" s="62">
        <v>575500</v>
      </c>
      <c r="D12" s="65" t="s">
        <v>0</v>
      </c>
      <c r="E12" s="65" t="s">
        <v>8</v>
      </c>
      <c r="F12" s="65" t="s">
        <v>9</v>
      </c>
      <c r="G12" s="65" t="s">
        <v>34</v>
      </c>
      <c r="H12" s="65">
        <v>500</v>
      </c>
      <c r="I12" s="65" t="s">
        <v>12</v>
      </c>
      <c r="J12" s="4" t="s">
        <v>114</v>
      </c>
      <c r="K12" s="65" t="s">
        <v>115</v>
      </c>
      <c r="L12" s="4" t="s">
        <v>38</v>
      </c>
      <c r="M12" s="40">
        <v>888393373266</v>
      </c>
      <c r="N12" s="41">
        <v>720</v>
      </c>
      <c r="O12" s="42">
        <v>19.989999999999998</v>
      </c>
      <c r="P12" s="7">
        <f>N12*O12</f>
        <v>14392.8</v>
      </c>
    </row>
    <row r="13" spans="2:16" ht="145.5" customHeight="1" thickBot="1">
      <c r="B13" s="60"/>
      <c r="C13" s="63">
        <v>575500</v>
      </c>
      <c r="D13" s="66" t="s">
        <v>0</v>
      </c>
      <c r="E13" s="66" t="s">
        <v>8</v>
      </c>
      <c r="F13" s="66" t="s">
        <v>9</v>
      </c>
      <c r="G13" s="66" t="s">
        <v>34</v>
      </c>
      <c r="H13" s="66">
        <v>500</v>
      </c>
      <c r="I13" s="66" t="s">
        <v>12</v>
      </c>
      <c r="J13" s="8" t="s">
        <v>5</v>
      </c>
      <c r="K13" s="66" t="s">
        <v>6</v>
      </c>
      <c r="L13" s="8" t="s">
        <v>38</v>
      </c>
      <c r="M13" s="46">
        <v>888393373181</v>
      </c>
      <c r="N13" s="47">
        <v>540</v>
      </c>
      <c r="O13" s="48">
        <v>19.989999999999998</v>
      </c>
      <c r="P13" s="9">
        <f>N13*O13</f>
        <v>10794.599999999999</v>
      </c>
    </row>
    <row r="14" spans="2:16" ht="344.25" customHeight="1" thickBot="1">
      <c r="B14" s="3"/>
      <c r="C14" s="13" t="s">
        <v>39</v>
      </c>
      <c r="D14" s="14" t="s">
        <v>0</v>
      </c>
      <c r="E14" s="14" t="s">
        <v>8</v>
      </c>
      <c r="F14" s="14" t="s">
        <v>9</v>
      </c>
      <c r="G14" s="14" t="s">
        <v>34</v>
      </c>
      <c r="H14" s="14">
        <v>637</v>
      </c>
      <c r="I14" s="14" t="s">
        <v>12</v>
      </c>
      <c r="J14" s="14" t="s">
        <v>40</v>
      </c>
      <c r="K14" s="14" t="s">
        <v>41</v>
      </c>
      <c r="L14" s="14" t="s">
        <v>42</v>
      </c>
      <c r="M14" s="22">
        <v>888393373105</v>
      </c>
      <c r="N14" s="26">
        <v>504</v>
      </c>
      <c r="O14" s="30">
        <v>19.989999999999998</v>
      </c>
      <c r="P14" s="15">
        <f t="shared" si="0"/>
        <v>10074.959999999999</v>
      </c>
    </row>
    <row r="15" spans="2:16" ht="21.75" customHeight="1">
      <c r="B15" s="58"/>
      <c r="C15" s="61" t="s">
        <v>43</v>
      </c>
      <c r="D15" s="64" t="s">
        <v>0</v>
      </c>
      <c r="E15" s="64" t="s">
        <v>1</v>
      </c>
      <c r="F15" s="64" t="s">
        <v>9</v>
      </c>
      <c r="G15" s="64" t="s">
        <v>10</v>
      </c>
      <c r="H15" s="64">
        <v>497</v>
      </c>
      <c r="I15" s="64" t="s">
        <v>4</v>
      </c>
      <c r="J15" s="5" t="s">
        <v>44</v>
      </c>
      <c r="K15" s="5" t="s">
        <v>45</v>
      </c>
      <c r="L15" s="5" t="s">
        <v>46</v>
      </c>
      <c r="M15" s="43">
        <v>888393339316</v>
      </c>
      <c r="N15" s="44">
        <v>26</v>
      </c>
      <c r="O15" s="45">
        <v>19.989999999999998</v>
      </c>
      <c r="P15" s="6">
        <f t="shared" si="0"/>
        <v>519.74</v>
      </c>
    </row>
    <row r="16" spans="2:16" ht="21.75" customHeight="1">
      <c r="B16" s="59"/>
      <c r="C16" s="62" t="s">
        <v>43</v>
      </c>
      <c r="D16" s="65"/>
      <c r="E16" s="65" t="s">
        <v>1</v>
      </c>
      <c r="F16" s="65" t="s">
        <v>9</v>
      </c>
      <c r="G16" s="65" t="s">
        <v>10</v>
      </c>
      <c r="H16" s="65">
        <v>497</v>
      </c>
      <c r="I16" s="65" t="s">
        <v>4</v>
      </c>
      <c r="J16" s="4" t="s">
        <v>47</v>
      </c>
      <c r="K16" s="4" t="s">
        <v>48</v>
      </c>
      <c r="L16" s="4" t="s">
        <v>49</v>
      </c>
      <c r="M16" s="40">
        <v>888393339330</v>
      </c>
      <c r="N16" s="41">
        <v>4</v>
      </c>
      <c r="O16" s="42">
        <v>19.989999999999998</v>
      </c>
      <c r="P16" s="7">
        <f t="shared" si="0"/>
        <v>79.959999999999994</v>
      </c>
    </row>
    <row r="17" spans="2:16" ht="21.75" customHeight="1">
      <c r="B17" s="59"/>
      <c r="C17" s="62" t="s">
        <v>43</v>
      </c>
      <c r="D17" s="65"/>
      <c r="E17" s="65" t="s">
        <v>1</v>
      </c>
      <c r="F17" s="65" t="s">
        <v>9</v>
      </c>
      <c r="G17" s="65" t="s">
        <v>10</v>
      </c>
      <c r="H17" s="65">
        <v>497</v>
      </c>
      <c r="I17" s="65" t="s">
        <v>4</v>
      </c>
      <c r="J17" s="4" t="s">
        <v>50</v>
      </c>
      <c r="K17" s="4" t="s">
        <v>51</v>
      </c>
      <c r="L17" s="4" t="s">
        <v>52</v>
      </c>
      <c r="M17" s="40">
        <v>888393339279</v>
      </c>
      <c r="N17" s="41">
        <v>108</v>
      </c>
      <c r="O17" s="42">
        <v>19.989999999999998</v>
      </c>
      <c r="P17" s="7">
        <f t="shared" si="0"/>
        <v>2158.9199999999996</v>
      </c>
    </row>
    <row r="18" spans="2:16" ht="21.75" customHeight="1">
      <c r="B18" s="59"/>
      <c r="C18" s="62" t="s">
        <v>43</v>
      </c>
      <c r="D18" s="65"/>
      <c r="E18" s="65" t="s">
        <v>1</v>
      </c>
      <c r="F18" s="65" t="s">
        <v>9</v>
      </c>
      <c r="G18" s="65" t="s">
        <v>10</v>
      </c>
      <c r="H18" s="65">
        <v>497</v>
      </c>
      <c r="I18" s="65" t="s">
        <v>4</v>
      </c>
      <c r="J18" s="4" t="s">
        <v>53</v>
      </c>
      <c r="K18" s="4" t="s">
        <v>54</v>
      </c>
      <c r="L18" s="4" t="s">
        <v>55</v>
      </c>
      <c r="M18" s="40">
        <v>888393339286</v>
      </c>
      <c r="N18" s="41">
        <v>12</v>
      </c>
      <c r="O18" s="42">
        <v>19.989999999999998</v>
      </c>
      <c r="P18" s="7">
        <f t="shared" si="0"/>
        <v>239.88</v>
      </c>
    </row>
    <row r="19" spans="2:16" ht="21.75" customHeight="1">
      <c r="B19" s="59"/>
      <c r="C19" s="62" t="s">
        <v>43</v>
      </c>
      <c r="D19" s="65"/>
      <c r="E19" s="65" t="s">
        <v>1</v>
      </c>
      <c r="F19" s="65" t="s">
        <v>9</v>
      </c>
      <c r="G19" s="65" t="s">
        <v>10</v>
      </c>
      <c r="H19" s="65">
        <v>497</v>
      </c>
      <c r="I19" s="65" t="s">
        <v>4</v>
      </c>
      <c r="J19" s="4" t="s">
        <v>56</v>
      </c>
      <c r="K19" s="4" t="s">
        <v>57</v>
      </c>
      <c r="L19" s="4" t="s">
        <v>58</v>
      </c>
      <c r="M19" s="40">
        <v>888393339293</v>
      </c>
      <c r="N19" s="41">
        <v>60</v>
      </c>
      <c r="O19" s="42">
        <v>19.989999999999998</v>
      </c>
      <c r="P19" s="7">
        <f t="shared" si="0"/>
        <v>1199.3999999999999</v>
      </c>
    </row>
    <row r="20" spans="2:16" ht="21.75" customHeight="1">
      <c r="B20" s="59"/>
      <c r="C20" s="62" t="s">
        <v>43</v>
      </c>
      <c r="D20" s="65"/>
      <c r="E20" s="65" t="s">
        <v>1</v>
      </c>
      <c r="F20" s="65" t="s">
        <v>9</v>
      </c>
      <c r="G20" s="65" t="s">
        <v>10</v>
      </c>
      <c r="H20" s="65">
        <v>497</v>
      </c>
      <c r="I20" s="65" t="s">
        <v>4</v>
      </c>
      <c r="J20" s="4" t="s">
        <v>59</v>
      </c>
      <c r="K20" s="4" t="s">
        <v>60</v>
      </c>
      <c r="L20" s="4" t="s">
        <v>61</v>
      </c>
      <c r="M20" s="40">
        <v>888393339309</v>
      </c>
      <c r="N20" s="41">
        <v>52</v>
      </c>
      <c r="O20" s="42">
        <v>19.989999999999998</v>
      </c>
      <c r="P20" s="7">
        <f t="shared" si="0"/>
        <v>1039.48</v>
      </c>
    </row>
    <row r="21" spans="2:16" ht="21.75" customHeight="1">
      <c r="B21" s="59"/>
      <c r="C21" s="62" t="s">
        <v>43</v>
      </c>
      <c r="D21" s="65"/>
      <c r="E21" s="65" t="s">
        <v>1</v>
      </c>
      <c r="F21" s="65" t="s">
        <v>62</v>
      </c>
      <c r="G21" s="65" t="s">
        <v>63</v>
      </c>
      <c r="H21" s="65">
        <v>497</v>
      </c>
      <c r="I21" s="65" t="s">
        <v>4</v>
      </c>
      <c r="J21" s="4" t="s">
        <v>64</v>
      </c>
      <c r="K21" s="4" t="s">
        <v>65</v>
      </c>
      <c r="L21" s="4" t="s">
        <v>52</v>
      </c>
      <c r="M21" s="40">
        <v>888393339392</v>
      </c>
      <c r="N21" s="41">
        <v>96</v>
      </c>
      <c r="O21" s="42">
        <v>19.989999999999998</v>
      </c>
      <c r="P21" s="7">
        <f t="shared" si="0"/>
        <v>1919.04</v>
      </c>
    </row>
    <row r="22" spans="2:16" ht="21.75" customHeight="1">
      <c r="B22" s="59"/>
      <c r="C22" s="62" t="s">
        <v>43</v>
      </c>
      <c r="D22" s="65"/>
      <c r="E22" s="65" t="s">
        <v>1</v>
      </c>
      <c r="F22" s="65" t="s">
        <v>62</v>
      </c>
      <c r="G22" s="65" t="s">
        <v>63</v>
      </c>
      <c r="H22" s="65">
        <v>497</v>
      </c>
      <c r="I22" s="65" t="s">
        <v>4</v>
      </c>
      <c r="J22" s="4" t="s">
        <v>66</v>
      </c>
      <c r="K22" s="4" t="s">
        <v>67</v>
      </c>
      <c r="L22" s="4" t="s">
        <v>58</v>
      </c>
      <c r="M22" s="40">
        <v>888393339415</v>
      </c>
      <c r="N22" s="41">
        <v>16</v>
      </c>
      <c r="O22" s="42">
        <v>19.989999999999998</v>
      </c>
      <c r="P22" s="7">
        <f t="shared" si="0"/>
        <v>319.83999999999997</v>
      </c>
    </row>
    <row r="23" spans="2:16" ht="21.75" customHeight="1">
      <c r="B23" s="59"/>
      <c r="C23" s="62" t="s">
        <v>43</v>
      </c>
      <c r="D23" s="65"/>
      <c r="E23" s="65" t="s">
        <v>1</v>
      </c>
      <c r="F23" s="65" t="s">
        <v>62</v>
      </c>
      <c r="G23" s="65" t="s">
        <v>63</v>
      </c>
      <c r="H23" s="65">
        <v>497</v>
      </c>
      <c r="I23" s="65" t="s">
        <v>4</v>
      </c>
      <c r="J23" s="4" t="s">
        <v>68</v>
      </c>
      <c r="K23" s="4" t="s">
        <v>69</v>
      </c>
      <c r="L23" s="4" t="s">
        <v>70</v>
      </c>
      <c r="M23" s="40">
        <v>888393339361</v>
      </c>
      <c r="N23" s="41">
        <v>40</v>
      </c>
      <c r="O23" s="42">
        <v>19.989999999999998</v>
      </c>
      <c r="P23" s="7">
        <f t="shared" si="0"/>
        <v>799.59999999999991</v>
      </c>
    </row>
    <row r="24" spans="2:16" ht="21.75" customHeight="1">
      <c r="B24" s="59"/>
      <c r="C24" s="62" t="s">
        <v>43</v>
      </c>
      <c r="D24" s="65"/>
      <c r="E24" s="65" t="s">
        <v>1</v>
      </c>
      <c r="F24" s="65" t="s">
        <v>62</v>
      </c>
      <c r="G24" s="65" t="s">
        <v>63</v>
      </c>
      <c r="H24" s="65">
        <v>497</v>
      </c>
      <c r="I24" s="65" t="s">
        <v>4</v>
      </c>
      <c r="J24" s="4" t="s">
        <v>71</v>
      </c>
      <c r="K24" s="4" t="s">
        <v>72</v>
      </c>
      <c r="L24" s="4" t="s">
        <v>49</v>
      </c>
      <c r="M24" s="40">
        <v>888393339378</v>
      </c>
      <c r="N24" s="41">
        <v>56</v>
      </c>
      <c r="O24" s="42">
        <v>19.989999999999998</v>
      </c>
      <c r="P24" s="7">
        <f t="shared" si="0"/>
        <v>1119.4399999999998</v>
      </c>
    </row>
    <row r="25" spans="2:16" ht="21.75" customHeight="1">
      <c r="B25" s="59"/>
      <c r="C25" s="62" t="s">
        <v>43</v>
      </c>
      <c r="D25" s="65"/>
      <c r="E25" s="65" t="s">
        <v>1</v>
      </c>
      <c r="F25" s="65" t="s">
        <v>62</v>
      </c>
      <c r="G25" s="65" t="s">
        <v>63</v>
      </c>
      <c r="H25" s="65">
        <v>497</v>
      </c>
      <c r="I25" s="65" t="s">
        <v>4</v>
      </c>
      <c r="J25" s="4" t="s">
        <v>73</v>
      </c>
      <c r="K25" s="4" t="s">
        <v>74</v>
      </c>
      <c r="L25" s="4" t="s">
        <v>61</v>
      </c>
      <c r="M25" s="40">
        <v>888393339385</v>
      </c>
      <c r="N25" s="41">
        <v>72</v>
      </c>
      <c r="O25" s="42">
        <v>19.989999999999998</v>
      </c>
      <c r="P25" s="7">
        <f t="shared" si="0"/>
        <v>1439.28</v>
      </c>
    </row>
    <row r="26" spans="2:16" ht="21.75" customHeight="1">
      <c r="B26" s="59"/>
      <c r="C26" s="62" t="s">
        <v>75</v>
      </c>
      <c r="D26" s="65"/>
      <c r="E26" s="65" t="s">
        <v>1</v>
      </c>
      <c r="F26" s="65" t="s">
        <v>9</v>
      </c>
      <c r="G26" s="65" t="s">
        <v>10</v>
      </c>
      <c r="H26" s="65">
        <v>498</v>
      </c>
      <c r="I26" s="65" t="s">
        <v>4</v>
      </c>
      <c r="J26" s="4" t="s">
        <v>76</v>
      </c>
      <c r="K26" s="4" t="s">
        <v>77</v>
      </c>
      <c r="L26" s="4" t="s">
        <v>55</v>
      </c>
      <c r="M26" s="40">
        <v>888393467941</v>
      </c>
      <c r="N26" s="41">
        <v>40</v>
      </c>
      <c r="O26" s="42">
        <v>19.989999999999998</v>
      </c>
      <c r="P26" s="7">
        <f t="shared" si="0"/>
        <v>799.59999999999991</v>
      </c>
    </row>
    <row r="27" spans="2:16" ht="21.75" customHeight="1">
      <c r="B27" s="59"/>
      <c r="C27" s="62" t="s">
        <v>75</v>
      </c>
      <c r="D27" s="65"/>
      <c r="E27" s="65" t="s">
        <v>1</v>
      </c>
      <c r="F27" s="65" t="s">
        <v>9</v>
      </c>
      <c r="G27" s="65" t="s">
        <v>10</v>
      </c>
      <c r="H27" s="65">
        <v>498</v>
      </c>
      <c r="I27" s="65" t="s">
        <v>4</v>
      </c>
      <c r="J27" s="4" t="s">
        <v>78</v>
      </c>
      <c r="K27" s="4" t="s">
        <v>79</v>
      </c>
      <c r="L27" s="4" t="s">
        <v>46</v>
      </c>
      <c r="M27" s="40">
        <v>888393341746</v>
      </c>
      <c r="N27" s="41">
        <v>16</v>
      </c>
      <c r="O27" s="42">
        <v>19.989999999999998</v>
      </c>
      <c r="P27" s="7">
        <f t="shared" si="0"/>
        <v>319.83999999999997</v>
      </c>
    </row>
    <row r="28" spans="2:16" ht="21.75" customHeight="1">
      <c r="B28" s="59"/>
      <c r="C28" s="62" t="s">
        <v>75</v>
      </c>
      <c r="D28" s="65"/>
      <c r="E28" s="65" t="s">
        <v>1</v>
      </c>
      <c r="F28" s="65" t="s">
        <v>9</v>
      </c>
      <c r="G28" s="65" t="s">
        <v>10</v>
      </c>
      <c r="H28" s="65">
        <v>498</v>
      </c>
      <c r="I28" s="65" t="s">
        <v>4</v>
      </c>
      <c r="J28" s="4" t="s">
        <v>80</v>
      </c>
      <c r="K28" s="4" t="s">
        <v>81</v>
      </c>
      <c r="L28" s="4" t="s">
        <v>58</v>
      </c>
      <c r="M28" s="40">
        <v>888393467934</v>
      </c>
      <c r="N28" s="41">
        <v>72</v>
      </c>
      <c r="O28" s="42">
        <v>19.989999999999998</v>
      </c>
      <c r="P28" s="7">
        <f t="shared" si="0"/>
        <v>1439.28</v>
      </c>
    </row>
    <row r="29" spans="2:16" ht="21.75" customHeight="1">
      <c r="B29" s="59"/>
      <c r="C29" s="62" t="s">
        <v>75</v>
      </c>
      <c r="D29" s="65"/>
      <c r="E29" s="65" t="s">
        <v>1</v>
      </c>
      <c r="F29" s="65" t="s">
        <v>9</v>
      </c>
      <c r="G29" s="65" t="s">
        <v>10</v>
      </c>
      <c r="H29" s="65">
        <v>498</v>
      </c>
      <c r="I29" s="65" t="s">
        <v>4</v>
      </c>
      <c r="J29" s="4" t="s">
        <v>82</v>
      </c>
      <c r="K29" s="4" t="s">
        <v>83</v>
      </c>
      <c r="L29" s="4" t="s">
        <v>49</v>
      </c>
      <c r="M29" s="40">
        <v>888393467910</v>
      </c>
      <c r="N29" s="41">
        <v>40</v>
      </c>
      <c r="O29" s="42">
        <v>19.989999999999998</v>
      </c>
      <c r="P29" s="7">
        <f t="shared" si="0"/>
        <v>799.59999999999991</v>
      </c>
    </row>
    <row r="30" spans="2:16" ht="21.75" customHeight="1">
      <c r="B30" s="59"/>
      <c r="C30" s="62" t="s">
        <v>75</v>
      </c>
      <c r="D30" s="65"/>
      <c r="E30" s="65" t="s">
        <v>1</v>
      </c>
      <c r="F30" s="65" t="s">
        <v>9</v>
      </c>
      <c r="G30" s="65" t="s">
        <v>10</v>
      </c>
      <c r="H30" s="65">
        <v>498</v>
      </c>
      <c r="I30" s="65" t="s">
        <v>4</v>
      </c>
      <c r="J30" s="4" t="s">
        <v>84</v>
      </c>
      <c r="K30" s="4" t="s">
        <v>85</v>
      </c>
      <c r="L30" s="4" t="s">
        <v>61</v>
      </c>
      <c r="M30" s="40">
        <v>888393467927</v>
      </c>
      <c r="N30" s="41">
        <v>72</v>
      </c>
      <c r="O30" s="42">
        <v>19.989999999999998</v>
      </c>
      <c r="P30" s="7">
        <f t="shared" si="0"/>
        <v>1439.28</v>
      </c>
    </row>
    <row r="31" spans="2:16" ht="21.75" customHeight="1">
      <c r="B31" s="59"/>
      <c r="C31" s="62" t="s">
        <v>75</v>
      </c>
      <c r="D31" s="65"/>
      <c r="E31" s="65" t="s">
        <v>1</v>
      </c>
      <c r="F31" s="65" t="s">
        <v>62</v>
      </c>
      <c r="G31" s="65" t="s">
        <v>63</v>
      </c>
      <c r="H31" s="65">
        <v>498</v>
      </c>
      <c r="I31" s="65" t="s">
        <v>4</v>
      </c>
      <c r="J31" s="4" t="s">
        <v>86</v>
      </c>
      <c r="K31" s="4" t="s">
        <v>87</v>
      </c>
      <c r="L31" s="4" t="s">
        <v>70</v>
      </c>
      <c r="M31" s="40">
        <v>888393341821</v>
      </c>
      <c r="N31" s="41">
        <v>12</v>
      </c>
      <c r="O31" s="42">
        <v>19.989999999999998</v>
      </c>
      <c r="P31" s="7">
        <f t="shared" si="0"/>
        <v>239.88</v>
      </c>
    </row>
    <row r="32" spans="2:16" ht="21.75" customHeight="1">
      <c r="B32" s="59"/>
      <c r="C32" s="62" t="s">
        <v>75</v>
      </c>
      <c r="D32" s="65"/>
      <c r="E32" s="65" t="s">
        <v>1</v>
      </c>
      <c r="F32" s="65" t="s">
        <v>62</v>
      </c>
      <c r="G32" s="65" t="s">
        <v>63</v>
      </c>
      <c r="H32" s="65">
        <v>498</v>
      </c>
      <c r="I32" s="65" t="s">
        <v>4</v>
      </c>
      <c r="J32" s="4" t="s">
        <v>88</v>
      </c>
      <c r="K32" s="4" t="s">
        <v>89</v>
      </c>
      <c r="L32" s="4" t="s">
        <v>49</v>
      </c>
      <c r="M32" s="40">
        <v>888393341838</v>
      </c>
      <c r="N32" s="41">
        <v>36</v>
      </c>
      <c r="O32" s="42">
        <v>19.989999999999998</v>
      </c>
      <c r="P32" s="7">
        <f t="shared" si="0"/>
        <v>719.64</v>
      </c>
    </row>
    <row r="33" spans="2:16" ht="21.75" customHeight="1">
      <c r="B33" s="59"/>
      <c r="C33" s="62" t="s">
        <v>75</v>
      </c>
      <c r="D33" s="65"/>
      <c r="E33" s="65" t="s">
        <v>1</v>
      </c>
      <c r="F33" s="65" t="s">
        <v>62</v>
      </c>
      <c r="G33" s="65" t="s">
        <v>63</v>
      </c>
      <c r="H33" s="65">
        <v>498</v>
      </c>
      <c r="I33" s="65" t="s">
        <v>4</v>
      </c>
      <c r="J33" s="4" t="s">
        <v>90</v>
      </c>
      <c r="K33" s="4" t="s">
        <v>91</v>
      </c>
      <c r="L33" s="4" t="s">
        <v>58</v>
      </c>
      <c r="M33" s="40">
        <v>888393341852</v>
      </c>
      <c r="N33" s="41">
        <v>4</v>
      </c>
      <c r="O33" s="42">
        <v>19.989999999999998</v>
      </c>
      <c r="P33" s="7">
        <f t="shared" si="0"/>
        <v>79.959999999999994</v>
      </c>
    </row>
    <row r="34" spans="2:16" ht="21.75" customHeight="1">
      <c r="B34" s="59"/>
      <c r="C34" s="62" t="s">
        <v>75</v>
      </c>
      <c r="D34" s="65"/>
      <c r="E34" s="65" t="s">
        <v>1</v>
      </c>
      <c r="F34" s="65" t="s">
        <v>62</v>
      </c>
      <c r="G34" s="65" t="s">
        <v>63</v>
      </c>
      <c r="H34" s="65">
        <v>498</v>
      </c>
      <c r="I34" s="65" t="s">
        <v>4</v>
      </c>
      <c r="J34" s="4" t="s">
        <v>92</v>
      </c>
      <c r="K34" s="4" t="s">
        <v>93</v>
      </c>
      <c r="L34" s="4" t="s">
        <v>61</v>
      </c>
      <c r="M34" s="40">
        <v>888393341869</v>
      </c>
      <c r="N34" s="41">
        <v>52</v>
      </c>
      <c r="O34" s="42">
        <v>19.989999999999998</v>
      </c>
      <c r="P34" s="7">
        <f t="shared" si="0"/>
        <v>1039.48</v>
      </c>
    </row>
    <row r="35" spans="2:16" ht="21.75" customHeight="1">
      <c r="B35" s="59"/>
      <c r="C35" s="62" t="s">
        <v>75</v>
      </c>
      <c r="D35" s="65"/>
      <c r="E35" s="65" t="s">
        <v>1</v>
      </c>
      <c r="F35" s="65" t="s">
        <v>62</v>
      </c>
      <c r="G35" s="65" t="s">
        <v>63</v>
      </c>
      <c r="H35" s="65">
        <v>498</v>
      </c>
      <c r="I35" s="65" t="s">
        <v>4</v>
      </c>
      <c r="J35" s="4" t="s">
        <v>94</v>
      </c>
      <c r="K35" s="4" t="s">
        <v>95</v>
      </c>
      <c r="L35" s="4" t="s">
        <v>52</v>
      </c>
      <c r="M35" s="40">
        <v>888393341876</v>
      </c>
      <c r="N35" s="41">
        <v>76</v>
      </c>
      <c r="O35" s="42">
        <v>19.989999999999998</v>
      </c>
      <c r="P35" s="7">
        <f t="shared" si="0"/>
        <v>1519.2399999999998</v>
      </c>
    </row>
    <row r="36" spans="2:16" ht="21.75" customHeight="1">
      <c r="B36" s="59"/>
      <c r="C36" s="62" t="s">
        <v>75</v>
      </c>
      <c r="D36" s="65"/>
      <c r="E36" s="65" t="s">
        <v>1</v>
      </c>
      <c r="F36" s="65" t="s">
        <v>9</v>
      </c>
      <c r="G36" s="65" t="s">
        <v>10</v>
      </c>
      <c r="H36" s="65">
        <v>498</v>
      </c>
      <c r="I36" s="65" t="s">
        <v>4</v>
      </c>
      <c r="J36" s="4" t="s">
        <v>96</v>
      </c>
      <c r="K36" s="4" t="s">
        <v>97</v>
      </c>
      <c r="L36" s="4" t="s">
        <v>52</v>
      </c>
      <c r="M36" s="40">
        <v>888393341807</v>
      </c>
      <c r="N36" s="41">
        <v>128</v>
      </c>
      <c r="O36" s="42">
        <v>19.989999999999998</v>
      </c>
      <c r="P36" s="7">
        <f t="shared" si="0"/>
        <v>2558.7199999999998</v>
      </c>
    </row>
    <row r="37" spans="2:16" ht="61.5" customHeight="1" thickBot="1">
      <c r="B37" s="60"/>
      <c r="C37" s="49">
        <v>522678</v>
      </c>
      <c r="D37" s="66"/>
      <c r="E37" s="66" t="s">
        <v>1</v>
      </c>
      <c r="F37" s="66" t="s">
        <v>2</v>
      </c>
      <c r="G37" s="8" t="s">
        <v>3</v>
      </c>
      <c r="H37" s="8">
        <v>678</v>
      </c>
      <c r="I37" s="66" t="s">
        <v>4</v>
      </c>
      <c r="J37" s="8" t="s">
        <v>5</v>
      </c>
      <c r="K37" s="8" t="s">
        <v>6</v>
      </c>
      <c r="L37" s="8" t="s">
        <v>7</v>
      </c>
      <c r="M37" s="46">
        <v>888393339583</v>
      </c>
      <c r="N37" s="47">
        <v>6969</v>
      </c>
      <c r="O37" s="48">
        <v>19.989999999999998</v>
      </c>
      <c r="P37" s="9">
        <f>N37*O37</f>
        <v>139310.31</v>
      </c>
    </row>
    <row r="38" spans="2:16" ht="300.75" customHeight="1" thickBot="1">
      <c r="B38" s="3"/>
      <c r="C38" s="34" t="s">
        <v>100</v>
      </c>
      <c r="D38" s="35" t="s">
        <v>98</v>
      </c>
      <c r="E38" s="35" t="s">
        <v>99</v>
      </c>
      <c r="F38" s="35" t="s">
        <v>9</v>
      </c>
      <c r="G38" s="35" t="s">
        <v>34</v>
      </c>
      <c r="H38" s="35" t="s">
        <v>101</v>
      </c>
      <c r="I38" s="35" t="s">
        <v>102</v>
      </c>
      <c r="J38" s="35" t="s">
        <v>40</v>
      </c>
      <c r="K38" s="35" t="s">
        <v>41</v>
      </c>
      <c r="L38" s="35" t="s">
        <v>103</v>
      </c>
      <c r="M38" s="36">
        <v>888393199996</v>
      </c>
      <c r="N38" s="37">
        <v>16</v>
      </c>
      <c r="O38" s="38">
        <v>25</v>
      </c>
      <c r="P38" s="39">
        <f t="shared" si="0"/>
        <v>400</v>
      </c>
    </row>
    <row r="39" spans="2:16" ht="199.5" customHeight="1">
      <c r="B39" s="58"/>
      <c r="C39" s="53">
        <v>574953</v>
      </c>
      <c r="D39" s="64" t="s">
        <v>104</v>
      </c>
      <c r="E39" s="64" t="s">
        <v>105</v>
      </c>
      <c r="F39" s="64" t="s">
        <v>62</v>
      </c>
      <c r="G39" s="64" t="s">
        <v>106</v>
      </c>
      <c r="H39" s="5">
        <v>953</v>
      </c>
      <c r="I39" s="5" t="s">
        <v>112</v>
      </c>
      <c r="J39" s="54" t="s">
        <v>132</v>
      </c>
      <c r="K39" s="5" t="s">
        <v>36</v>
      </c>
      <c r="L39" s="5" t="s">
        <v>113</v>
      </c>
      <c r="M39" s="43">
        <v>888393371989</v>
      </c>
      <c r="N39" s="44">
        <v>48</v>
      </c>
      <c r="O39" s="45">
        <v>24.99</v>
      </c>
      <c r="P39" s="6">
        <f t="shared" si="0"/>
        <v>1199.52</v>
      </c>
    </row>
    <row r="40" spans="2:16" ht="199.5" customHeight="1" thickBot="1">
      <c r="B40" s="60"/>
      <c r="C40" s="49" t="s">
        <v>107</v>
      </c>
      <c r="D40" s="66" t="s">
        <v>104</v>
      </c>
      <c r="E40" s="66" t="s">
        <v>105</v>
      </c>
      <c r="F40" s="66" t="s">
        <v>62</v>
      </c>
      <c r="G40" s="66" t="s">
        <v>106</v>
      </c>
      <c r="H40" s="8">
        <v>370</v>
      </c>
      <c r="I40" s="8" t="s">
        <v>108</v>
      </c>
      <c r="J40" s="8" t="s">
        <v>109</v>
      </c>
      <c r="K40" s="8" t="s">
        <v>110</v>
      </c>
      <c r="L40" s="8" t="s">
        <v>111</v>
      </c>
      <c r="M40" s="46">
        <v>888393371880</v>
      </c>
      <c r="N40" s="47">
        <v>120</v>
      </c>
      <c r="O40" s="48">
        <v>24.99</v>
      </c>
      <c r="P40" s="9">
        <f>N40*O40</f>
        <v>2998.7999999999997</v>
      </c>
    </row>
    <row r="41" spans="2:16" ht="26.25" customHeight="1" thickBot="1">
      <c r="B41" s="55" t="s">
        <v>131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7"/>
      <c r="N41" s="50">
        <f>SUM(N3:N40)</f>
        <v>15019</v>
      </c>
      <c r="O41" s="51">
        <f>P41/N41</f>
        <v>20.05126639589853</v>
      </c>
      <c r="P41" s="52">
        <f>SUM(P3:P40)</f>
        <v>301149.97000000003</v>
      </c>
    </row>
  </sheetData>
  <mergeCells count="35">
    <mergeCell ref="B1:P1"/>
    <mergeCell ref="B39:B40"/>
    <mergeCell ref="D39:D40"/>
    <mergeCell ref="E39:E40"/>
    <mergeCell ref="F39:F40"/>
    <mergeCell ref="G39:G40"/>
    <mergeCell ref="I11:I13"/>
    <mergeCell ref="K11:K13"/>
    <mergeCell ref="B15:B37"/>
    <mergeCell ref="D15:D37"/>
    <mergeCell ref="E15:E37"/>
    <mergeCell ref="F15:F37"/>
    <mergeCell ref="I15:I37"/>
    <mergeCell ref="H3:H9"/>
    <mergeCell ref="I3:I9"/>
    <mergeCell ref="B3:B9"/>
    <mergeCell ref="C3:C9"/>
    <mergeCell ref="D3:D9"/>
    <mergeCell ref="E3:E9"/>
    <mergeCell ref="F3:F9"/>
    <mergeCell ref="G3:G9"/>
    <mergeCell ref="B41:M41"/>
    <mergeCell ref="B11:B13"/>
    <mergeCell ref="C11:C13"/>
    <mergeCell ref="D11:D13"/>
    <mergeCell ref="E11:E13"/>
    <mergeCell ref="F11:F13"/>
    <mergeCell ref="G11:G13"/>
    <mergeCell ref="H11:H13"/>
    <mergeCell ref="H15:H25"/>
    <mergeCell ref="C26:C36"/>
    <mergeCell ref="G26:G36"/>
    <mergeCell ref="H26:H36"/>
    <mergeCell ref="C15:C25"/>
    <mergeCell ref="G15:G25"/>
  </mergeCells>
  <pageMargins left="0.19685039370078741" right="0.19685039370078741" top="0.39370078740157483" bottom="0.39370078740157483" header="0" footer="0"/>
  <pageSetup scale="45" fitToHeight="1000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FILA  KIDS </vt:lpstr>
      <vt:lpstr>'FILA  KIDS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2025-05-28T07:47:56Z</cp:lastPrinted>
  <dcterms:created xsi:type="dcterms:W3CDTF">2025-04-29T17:34:11Z</dcterms:created>
  <dcterms:modified xsi:type="dcterms:W3CDTF">2025-05-29T10:10:28Z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2025-05-22T15:23:09Z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3394cc60-dcca-4544-b52a-03cc699a020e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AdHocReviewCycleID">
    <vt:i4>-2142900241</vt:i4>
  </property>
  <property fmtid="{D5CDD505-2E9C-101B-9397-08002B2CF9AE}" pid="11" name="_NewReviewCycle">
    <vt:lpwstr/>
  </property>
  <property fmtid="{D5CDD505-2E9C-101B-9397-08002B2CF9AE}" pid="12" name="_EmailSubject">
    <vt:lpwstr>Fila Kids Apparel</vt:lpwstr>
  </property>
  <property fmtid="{D5CDD505-2E9C-101B-9397-08002B2CF9AE}" pid="13" name="_AuthorEmail">
    <vt:lpwstr>alan.langer@inasports.com</vt:lpwstr>
  </property>
  <property fmtid="{D5CDD505-2E9C-101B-9397-08002B2CF9AE}" pid="14" name="_AuthorEmailDisplayName">
    <vt:lpwstr>Alan Langer</vt:lpwstr>
  </property>
  <property fmtid="{D5CDD505-2E9C-101B-9397-08002B2CF9AE}" pid="15" name="_PreviousAdHocReviewCycleID">
    <vt:i4>694141058</vt:i4>
  </property>
  <property fmtid="{D5CDD505-2E9C-101B-9397-08002B2CF9AE}" pid="16" name="_ReviewingToolsShownOnce">
    <vt:lpwstr/>
  </property>
</Properties>
</file>